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un\jc\reservation prevente\"/>
    </mc:Choice>
  </mc:AlternateContent>
  <bookViews>
    <workbookView xWindow="0" yWindow="0" windowWidth="24000" windowHeight="921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G35" i="1" l="1"/>
  <c r="G36" i="1"/>
  <c r="G37" i="1"/>
  <c r="G38" i="1"/>
  <c r="G33" i="1"/>
  <c r="G32" i="1"/>
  <c r="G31" i="1"/>
  <c r="G30" i="1"/>
  <c r="G29" i="1"/>
  <c r="G28" i="1"/>
  <c r="G27" i="1"/>
  <c r="G25" i="1"/>
  <c r="G26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F40" i="1" l="1"/>
  <c r="G8" i="1" l="1"/>
  <c r="G40" i="1" l="1"/>
</calcChain>
</file>

<file path=xl/sharedStrings.xml><?xml version="1.0" encoding="utf-8"?>
<sst xmlns="http://schemas.openxmlformats.org/spreadsheetml/2006/main" count="74" uniqueCount="46">
  <si>
    <t>Quantité désirée</t>
  </si>
  <si>
    <t>Prix Total TTC</t>
  </si>
  <si>
    <t>Prix TTC</t>
  </si>
  <si>
    <t>Téléphone :</t>
  </si>
  <si>
    <t>Mail             :</t>
  </si>
  <si>
    <t>Vougeot "Le Clos du Prieuré" Blanc</t>
  </si>
  <si>
    <t>Côte de Beaune "Les Pierres Blanches" Rouge</t>
  </si>
  <si>
    <t>Savigny-Les-Beaune 1er Cru "Les Marconnets" Rouge</t>
  </si>
  <si>
    <t>Vougeot "Clos du Prieuré" Rouge</t>
  </si>
  <si>
    <t>Vins</t>
  </si>
  <si>
    <t>Bourgogne Pinot Noir "Terres de Famille" Rouge</t>
  </si>
  <si>
    <t>Gevrey-Chambertin "Les Evocelles" Rouge</t>
  </si>
  <si>
    <t>Gevrey-Chambertin "La Justice" Rouge</t>
  </si>
  <si>
    <t>Pommard "Les Petits Noizons" Rouge</t>
  </si>
  <si>
    <t>Chambolle Musigny Rouge</t>
  </si>
  <si>
    <t>Vougeot 1er Cru "Le Clos Blanc de Vougeot" Blanc</t>
  </si>
  <si>
    <t>Corton "Clos du Roi" Grand Cru Rouge</t>
  </si>
  <si>
    <t>Musigny Grand Cru Rouge</t>
  </si>
  <si>
    <t>Clos  de Vougeot Grand Cru Rouge</t>
  </si>
  <si>
    <t>Bonnes-Mares Grand Cru Rouge</t>
  </si>
  <si>
    <t>Prix Primeur TTC (10% remise)</t>
  </si>
  <si>
    <t>Total</t>
  </si>
  <si>
    <t>(les quantités demandées seront adaptées en fonction de la disponibilité de chaque vin)</t>
  </si>
  <si>
    <t>Blanc</t>
  </si>
  <si>
    <t>Rouge</t>
  </si>
  <si>
    <t>Nuits-Saint-Georges 1er cru Les Damodes</t>
  </si>
  <si>
    <t>Savigny-les-Beaune blanc</t>
  </si>
  <si>
    <t>Cote-de-Beaune blanc</t>
  </si>
  <si>
    <t>Nuits-Saint-Georges 1er cru Clos de Thorey  monopole</t>
  </si>
  <si>
    <t>blanc</t>
  </si>
  <si>
    <t>Chardonnay Terres De Famille</t>
  </si>
  <si>
    <t>1,5 L</t>
  </si>
  <si>
    <t xml:space="preserve">Nom            : </t>
  </si>
  <si>
    <t>Charmes-Chambertin les Mazoyères Grand Cru Rouge</t>
  </si>
  <si>
    <t>Beaune Blanc</t>
  </si>
  <si>
    <t xml:space="preserve">Domaine de la Vougeraie à Nuits-Saint-Georges </t>
  </si>
  <si>
    <t>magnum</t>
  </si>
  <si>
    <r>
      <t xml:space="preserve">Souscription domaine de la Vougeraie </t>
    </r>
    <r>
      <rPr>
        <b/>
        <sz val="20"/>
        <color theme="1"/>
        <rFont val="Calibri"/>
        <family val="2"/>
        <scheme val="minor"/>
      </rPr>
      <t>2015</t>
    </r>
  </si>
  <si>
    <t>Charlemagne Grand Cru ( corton charlemagne blanc)</t>
  </si>
  <si>
    <t>Gevrey Chambertin 1er Cru Bel Air</t>
  </si>
  <si>
    <t>MAGNUM Musigny Grand Cru rouge</t>
  </si>
  <si>
    <t>Bienvenu Bâtard Montrachet ( Blanc)</t>
  </si>
  <si>
    <t>MAGNUM Vougeot Clos du Prieuré Rouge</t>
  </si>
  <si>
    <t>Puligny Montrachet</t>
  </si>
  <si>
    <t xml:space="preserve">MAGNUM Gevrey chambertin </t>
  </si>
  <si>
    <t>MAGNUM Pommard "les Petits Noizons"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</si>
</sst>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\ &quot;€&quot;"/>
  </numFmts>
  <fonts count="1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164" fontId="0" fillId="0" borderId="0" xfId="0" applyNumberFormat="1"/>
    <xf numFmtId="164" fontId="3" fillId="2" borderId="4" xfId="0" applyNumberFormat="1" applyFon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3" fillId="2" borderId="0" xfId="0" applyNumberFormat="1" applyFont="1" applyFill="1" applyBorder="1"/>
    <xf numFmtId="164" fontId="0" fillId="0" borderId="0" xfId="0" applyNumberFormat="1" applyAlignment="1">
      <alignment wrapText="1"/>
    </xf>
    <xf numFmtId="0" fontId="0" fillId="2" borderId="0" xfId="0" applyNumberFormat="1" applyFill="1" applyBorder="1"/>
    <xf numFmtId="0" fontId="0" fillId="0" borderId="0" xfId="0" applyNumberFormat="1"/>
    <xf numFmtId="164" fontId="6" fillId="0" borderId="0" xfId="0" applyNumberFormat="1" applyFont="1"/>
    <xf numFmtId="164" fontId="3" fillId="2" borderId="16" xfId="0" applyNumberFormat="1" applyFont="1" applyFill="1" applyBorder="1"/>
    <xf numFmtId="164" fontId="3" fillId="2" borderId="17" xfId="0" applyNumberFormat="1" applyFont="1" applyFill="1" applyBorder="1"/>
    <xf numFmtId="164" fontId="0" fillId="2" borderId="17" xfId="0" applyNumberFormat="1" applyFill="1" applyBorder="1"/>
    <xf numFmtId="0" fontId="0" fillId="2" borderId="17" xfId="0" applyNumberFormat="1" applyFill="1" applyBorder="1"/>
    <xf numFmtId="164" fontId="0" fillId="2" borderId="18" xfId="0" applyNumberFormat="1" applyFill="1" applyBorder="1"/>
    <xf numFmtId="164" fontId="7" fillId="0" borderId="0" xfId="0" applyNumberFormat="1" applyFont="1"/>
    <xf numFmtId="164" fontId="0" fillId="0" borderId="10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7" fillId="0" borderId="14" xfId="0" applyNumberFormat="1" applyFont="1" applyBorder="1"/>
    <xf numFmtId="164" fontId="7" fillId="0" borderId="6" xfId="0" applyNumberFormat="1" applyFont="1" applyBorder="1"/>
    <xf numFmtId="164" fontId="7" fillId="0" borderId="11" xfId="0" applyNumberFormat="1" applyFont="1" applyBorder="1"/>
    <xf numFmtId="164" fontId="7" fillId="0" borderId="12" xfId="0" applyNumberFormat="1" applyFont="1" applyBorder="1"/>
    <xf numFmtId="164" fontId="7" fillId="0" borderId="8" xfId="0" applyNumberFormat="1" applyFont="1" applyBorder="1"/>
    <xf numFmtId="164" fontId="7" fillId="0" borderId="20" xfId="0" applyNumberFormat="1" applyFont="1" applyBorder="1"/>
    <xf numFmtId="164" fontId="7" fillId="0" borderId="24" xfId="0" applyNumberFormat="1" applyFont="1" applyBorder="1"/>
    <xf numFmtId="164" fontId="7" fillId="0" borderId="25" xfId="0" applyNumberFormat="1" applyFont="1" applyBorder="1"/>
    <xf numFmtId="164" fontId="7" fillId="0" borderId="26" xfId="0" applyNumberFormat="1" applyFont="1" applyBorder="1"/>
    <xf numFmtId="164" fontId="0" fillId="0" borderId="9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65" fontId="9" fillId="2" borderId="11" xfId="0" applyNumberFormat="1" applyFont="1" applyFill="1" applyBorder="1" applyAlignment="1">
      <alignment horizontal="left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wrapText="1"/>
    </xf>
    <xf numFmtId="164" fontId="2" fillId="4" borderId="6" xfId="0" applyNumberFormat="1" applyFont="1" applyFill="1" applyBorder="1" applyAlignment="1">
      <alignment horizontal="center" wrapText="1"/>
    </xf>
    <xf numFmtId="164" fontId="8" fillId="3" borderId="6" xfId="0" applyNumberFormat="1" applyFont="1" applyFill="1" applyBorder="1" applyAlignment="1">
      <alignment horizontal="center" wrapText="1"/>
    </xf>
    <xf numFmtId="0" fontId="8" fillId="3" borderId="10" xfId="0" applyNumberFormat="1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wrapText="1"/>
    </xf>
    <xf numFmtId="164" fontId="8" fillId="3" borderId="12" xfId="0" applyNumberFormat="1" applyFont="1" applyFill="1" applyBorder="1"/>
    <xf numFmtId="0" fontId="0" fillId="3" borderId="12" xfId="0" applyNumberFormat="1" applyFont="1" applyFill="1" applyBorder="1" applyAlignment="1">
      <alignment wrapText="1"/>
    </xf>
    <xf numFmtId="164" fontId="7" fillId="3" borderId="13" xfId="0" applyNumberFormat="1" applyFont="1" applyFill="1" applyBorder="1"/>
    <xf numFmtId="0" fontId="7" fillId="3" borderId="12" xfId="0" applyNumberFormat="1" applyFont="1" applyFill="1" applyBorder="1"/>
    <xf numFmtId="0" fontId="7" fillId="3" borderId="6" xfId="0" applyNumberFormat="1" applyFont="1" applyFill="1" applyBorder="1"/>
    <xf numFmtId="0" fontId="7" fillId="3" borderId="25" xfId="0" applyNumberFormat="1" applyFont="1" applyFill="1" applyBorder="1"/>
    <xf numFmtId="164" fontId="5" fillId="3" borderId="22" xfId="0" applyNumberFormat="1" applyFont="1" applyFill="1" applyBorder="1"/>
    <xf numFmtId="0" fontId="10" fillId="3" borderId="22" xfId="0" applyNumberFormat="1" applyFont="1" applyFill="1" applyBorder="1"/>
    <xf numFmtId="164" fontId="10" fillId="3" borderId="23" xfId="0" applyNumberFormat="1" applyFont="1" applyFill="1" applyBorder="1"/>
    <xf numFmtId="164" fontId="6" fillId="3" borderId="21" xfId="0" applyNumberFormat="1" applyFont="1" applyFill="1" applyBorder="1"/>
    <xf numFmtId="164" fontId="6" fillId="3" borderId="22" xfId="0" applyNumberFormat="1" applyFont="1" applyFill="1" applyBorder="1"/>
    <xf numFmtId="164" fontId="7" fillId="2" borderId="14" xfId="0" applyNumberFormat="1" applyFont="1" applyFill="1" applyBorder="1"/>
    <xf numFmtId="164" fontId="7" fillId="2" borderId="6" xfId="0" applyNumberFormat="1" applyFont="1" applyFill="1" applyBorder="1"/>
    <xf numFmtId="164" fontId="7" fillId="2" borderId="8" xfId="0" applyNumberFormat="1" applyFont="1" applyFill="1" applyBorder="1"/>
    <xf numFmtId="164" fontId="2" fillId="2" borderId="11" xfId="0" applyNumberFormat="1" applyFont="1" applyFill="1" applyBorder="1" applyAlignment="1">
      <alignment horizontal="center" wrapText="1"/>
    </xf>
    <xf numFmtId="164" fontId="8" fillId="2" borderId="12" xfId="0" applyNumberFormat="1" applyFont="1" applyFill="1" applyBorder="1"/>
    <xf numFmtId="0" fontId="7" fillId="2" borderId="6" xfId="0" applyNumberFormat="1" applyFont="1" applyFill="1" applyBorder="1"/>
    <xf numFmtId="164" fontId="7" fillId="2" borderId="13" xfId="0" applyNumberFormat="1" applyFont="1" applyFill="1" applyBorder="1"/>
    <xf numFmtId="164" fontId="7" fillId="2" borderId="24" xfId="0" applyNumberFormat="1" applyFont="1" applyFill="1" applyBorder="1"/>
    <xf numFmtId="164" fontId="7" fillId="2" borderId="25" xfId="0" applyNumberFormat="1" applyFont="1" applyFill="1" applyBorder="1"/>
    <xf numFmtId="164" fontId="7" fillId="2" borderId="26" xfId="0" applyNumberFormat="1" applyFont="1" applyFill="1" applyBorder="1"/>
    <xf numFmtId="0" fontId="7" fillId="2" borderId="25" xfId="0" applyNumberFormat="1" applyFont="1" applyFill="1" applyBorder="1"/>
    <xf numFmtId="164" fontId="7" fillId="2" borderId="4" xfId="0" applyNumberFormat="1" applyFont="1" applyFill="1" applyBorder="1"/>
    <xf numFmtId="164" fontId="7" fillId="2" borderId="19" xfId="0" applyNumberFormat="1" applyFont="1" applyFill="1" applyBorder="1"/>
    <xf numFmtId="164" fontId="7" fillId="2" borderId="27" xfId="0" applyNumberFormat="1" applyFont="1" applyFill="1" applyBorder="1"/>
    <xf numFmtId="164" fontId="2" fillId="2" borderId="27" xfId="0" applyNumberFormat="1" applyFont="1" applyFill="1" applyBorder="1" applyAlignment="1">
      <alignment horizontal="center" wrapText="1"/>
    </xf>
    <xf numFmtId="164" fontId="8" fillId="2" borderId="19" xfId="0" applyNumberFormat="1" applyFont="1" applyFill="1" applyBorder="1"/>
    <xf numFmtId="0" fontId="7" fillId="2" borderId="19" xfId="0" applyNumberFormat="1" applyFont="1" applyFill="1" applyBorder="1"/>
    <xf numFmtId="164" fontId="7" fillId="2" borderId="28" xfId="0" applyNumberFormat="1" applyFont="1" applyFill="1" applyBorder="1"/>
    <xf numFmtId="164" fontId="8" fillId="3" borderId="6" xfId="0" applyNumberFormat="1" applyFont="1" applyFill="1" applyBorder="1"/>
    <xf numFmtId="164" fontId="7" fillId="3" borderId="6" xfId="0" applyNumberFormat="1" applyFont="1" applyFill="1" applyBorder="1"/>
    <xf numFmtId="164" fontId="3" fillId="5" borderId="4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J5" sqref="J5"/>
    </sheetView>
  </sheetViews>
  <sheetFormatPr baseColWidth="10" defaultRowHeight="15" x14ac:dyDescent="0.25"/>
  <cols>
    <col min="1" max="1" width="7.140625" style="1" customWidth="1"/>
    <col min="2" max="2" width="4.5703125" style="1" customWidth="1"/>
    <col min="3" max="3" width="44" style="1" customWidth="1"/>
    <col min="4" max="4" width="8.5703125" style="1" customWidth="1"/>
    <col min="5" max="5" width="8.42578125" style="1" customWidth="1"/>
    <col min="6" max="6" width="8.28515625" style="8" customWidth="1"/>
    <col min="7" max="7" width="11" style="1" customWidth="1"/>
    <col min="8" max="16384" width="11.42578125" style="1"/>
  </cols>
  <sheetData>
    <row r="1" spans="1:9" ht="23.25" customHeight="1" x14ac:dyDescent="0.4">
      <c r="A1" s="72" t="s">
        <v>37</v>
      </c>
      <c r="B1" s="73"/>
      <c r="C1" s="73"/>
      <c r="D1" s="73"/>
      <c r="E1" s="73"/>
      <c r="F1" s="73"/>
      <c r="G1" s="74"/>
    </row>
    <row r="2" spans="1:9" ht="24" customHeight="1" x14ac:dyDescent="0.25">
      <c r="A2" s="75" t="s">
        <v>22</v>
      </c>
      <c r="B2" s="76"/>
      <c r="C2" s="76"/>
      <c r="D2" s="76"/>
      <c r="E2" s="76"/>
      <c r="F2" s="76"/>
      <c r="G2" s="77"/>
    </row>
    <row r="3" spans="1:9" ht="30" customHeight="1" x14ac:dyDescent="0.35">
      <c r="A3" s="2" t="s">
        <v>32</v>
      </c>
      <c r="B3" s="5"/>
      <c r="C3" s="5"/>
      <c r="D3" s="5"/>
      <c r="E3" s="3"/>
      <c r="F3" s="7"/>
      <c r="G3" s="4"/>
    </row>
    <row r="4" spans="1:9" ht="27.75" customHeight="1" x14ac:dyDescent="0.35">
      <c r="A4" s="2" t="s">
        <v>4</v>
      </c>
      <c r="B4" s="5"/>
      <c r="C4" s="5"/>
      <c r="D4" s="5"/>
      <c r="E4" s="3"/>
      <c r="F4" s="7"/>
      <c r="G4" s="4"/>
    </row>
    <row r="5" spans="1:9" ht="29.25" customHeight="1" thickBot="1" x14ac:dyDescent="0.4">
      <c r="A5" s="10" t="s">
        <v>3</v>
      </c>
      <c r="B5" s="11"/>
      <c r="C5" s="11"/>
      <c r="D5" s="11"/>
      <c r="E5" s="12"/>
      <c r="F5" s="13"/>
      <c r="G5" s="14"/>
    </row>
    <row r="6" spans="1:9" ht="29.25" customHeight="1" x14ac:dyDescent="0.35">
      <c r="A6" s="68" t="s">
        <v>35</v>
      </c>
      <c r="B6" s="69"/>
      <c r="C6" s="69"/>
      <c r="D6" s="70"/>
      <c r="E6" s="70"/>
      <c r="F6" s="70"/>
      <c r="G6" s="71"/>
    </row>
    <row r="7" spans="1:9" s="6" customFormat="1" ht="51.75" customHeight="1" x14ac:dyDescent="0.25">
      <c r="A7" s="16"/>
      <c r="B7" s="17"/>
      <c r="C7" s="30" t="s">
        <v>9</v>
      </c>
      <c r="D7" s="31" t="s">
        <v>2</v>
      </c>
      <c r="E7" s="34" t="s">
        <v>20</v>
      </c>
      <c r="F7" s="35" t="s">
        <v>0</v>
      </c>
      <c r="G7" s="36" t="s">
        <v>1</v>
      </c>
    </row>
    <row r="8" spans="1:9" s="6" customFormat="1" ht="13.5" customHeight="1" x14ac:dyDescent="0.25">
      <c r="A8" s="27" t="s">
        <v>29</v>
      </c>
      <c r="B8" s="28"/>
      <c r="C8" s="29" t="s">
        <v>30</v>
      </c>
      <c r="D8" s="32">
        <v>22.6</v>
      </c>
      <c r="E8" s="37">
        <v>20.350000000000001</v>
      </c>
      <c r="F8" s="38"/>
      <c r="G8" s="39">
        <f t="shared" ref="G8:G16" si="0">+E8*F8</f>
        <v>0</v>
      </c>
    </row>
    <row r="9" spans="1:9" s="15" customFormat="1" x14ac:dyDescent="0.25">
      <c r="A9" s="18" t="s">
        <v>23</v>
      </c>
      <c r="B9" s="19"/>
      <c r="C9" s="20" t="s">
        <v>27</v>
      </c>
      <c r="D9" s="32">
        <v>27.7</v>
      </c>
      <c r="E9" s="37">
        <v>24.95</v>
      </c>
      <c r="F9" s="40"/>
      <c r="G9" s="39">
        <f t="shared" si="0"/>
        <v>0</v>
      </c>
      <c r="I9" s="6"/>
    </row>
    <row r="10" spans="1:9" s="15" customFormat="1" x14ac:dyDescent="0.25">
      <c r="A10" s="18" t="s">
        <v>23</v>
      </c>
      <c r="B10" s="21"/>
      <c r="C10" s="20" t="s">
        <v>26</v>
      </c>
      <c r="D10" s="32">
        <v>29.4</v>
      </c>
      <c r="E10" s="37">
        <v>26.45</v>
      </c>
      <c r="F10" s="40"/>
      <c r="G10" s="39">
        <f t="shared" si="0"/>
        <v>0</v>
      </c>
      <c r="I10" s="6"/>
    </row>
    <row r="11" spans="1:9" s="15" customFormat="1" x14ac:dyDescent="0.25">
      <c r="A11" s="18" t="s">
        <v>23</v>
      </c>
      <c r="B11" s="21"/>
      <c r="C11" s="20" t="s">
        <v>34</v>
      </c>
      <c r="D11" s="32">
        <v>29.4</v>
      </c>
      <c r="E11" s="37">
        <v>26.45</v>
      </c>
      <c r="F11" s="40"/>
      <c r="G11" s="39">
        <f t="shared" si="0"/>
        <v>0</v>
      </c>
      <c r="I11" s="6"/>
    </row>
    <row r="12" spans="1:9" s="15" customFormat="1" x14ac:dyDescent="0.25">
      <c r="A12" s="18" t="s">
        <v>23</v>
      </c>
      <c r="B12" s="21"/>
      <c r="C12" s="20" t="s">
        <v>43</v>
      </c>
      <c r="D12" s="32">
        <v>48.1</v>
      </c>
      <c r="E12" s="37">
        <v>43.3</v>
      </c>
      <c r="F12" s="40"/>
      <c r="G12" s="39">
        <f t="shared" si="0"/>
        <v>0</v>
      </c>
      <c r="I12" s="6"/>
    </row>
    <row r="13" spans="1:9" s="15" customFormat="1" x14ac:dyDescent="0.25">
      <c r="A13" s="18" t="s">
        <v>23</v>
      </c>
      <c r="B13" s="21"/>
      <c r="C13" s="20" t="s">
        <v>5</v>
      </c>
      <c r="D13" s="32">
        <v>48.1</v>
      </c>
      <c r="E13" s="37">
        <v>43.3</v>
      </c>
      <c r="F13" s="40"/>
      <c r="G13" s="39">
        <f t="shared" si="0"/>
        <v>0</v>
      </c>
      <c r="I13" s="6"/>
    </row>
    <row r="14" spans="1:9" s="15" customFormat="1" x14ac:dyDescent="0.25">
      <c r="A14" s="18" t="s">
        <v>23</v>
      </c>
      <c r="B14" s="19"/>
      <c r="C14" s="22" t="s">
        <v>15</v>
      </c>
      <c r="D14" s="32">
        <v>78.7</v>
      </c>
      <c r="E14" s="37">
        <v>70.849999999999994</v>
      </c>
      <c r="F14" s="41"/>
      <c r="G14" s="39">
        <f t="shared" si="0"/>
        <v>0</v>
      </c>
      <c r="I14" s="6"/>
    </row>
    <row r="15" spans="1:9" s="15" customFormat="1" x14ac:dyDescent="0.25">
      <c r="A15" s="18" t="s">
        <v>23</v>
      </c>
      <c r="B15" s="19"/>
      <c r="C15" s="22" t="s">
        <v>38</v>
      </c>
      <c r="D15" s="32">
        <v>129.69999999999999</v>
      </c>
      <c r="E15" s="37">
        <v>116.75</v>
      </c>
      <c r="F15" s="41"/>
      <c r="G15" s="39">
        <f t="shared" si="0"/>
        <v>0</v>
      </c>
      <c r="I15" s="6"/>
    </row>
    <row r="16" spans="1:9" s="15" customFormat="1" x14ac:dyDescent="0.25">
      <c r="A16" s="18" t="s">
        <v>29</v>
      </c>
      <c r="B16" s="19"/>
      <c r="C16" s="22" t="s">
        <v>41</v>
      </c>
      <c r="D16" s="32">
        <v>257.2</v>
      </c>
      <c r="E16" s="37">
        <v>231.5</v>
      </c>
      <c r="F16" s="41"/>
      <c r="G16" s="39">
        <f t="shared" si="0"/>
        <v>0</v>
      </c>
      <c r="I16" s="6"/>
    </row>
    <row r="17" spans="1:9" s="15" customFormat="1" x14ac:dyDescent="0.25">
      <c r="A17" s="48"/>
      <c r="B17" s="49"/>
      <c r="C17" s="50"/>
      <c r="D17" s="51"/>
      <c r="E17" s="52"/>
      <c r="F17" s="53"/>
      <c r="G17" s="54"/>
      <c r="I17" s="6"/>
    </row>
    <row r="18" spans="1:9" s="15" customFormat="1" x14ac:dyDescent="0.25">
      <c r="A18" s="23" t="s">
        <v>24</v>
      </c>
      <c r="B18" s="19"/>
      <c r="C18" s="22" t="s">
        <v>10</v>
      </c>
      <c r="D18" s="32">
        <v>22.6</v>
      </c>
      <c r="E18" s="37">
        <v>20.350000000000001</v>
      </c>
      <c r="F18" s="41"/>
      <c r="G18" s="39">
        <f t="shared" ref="G18:G33" si="1">+E18*F18</f>
        <v>0</v>
      </c>
      <c r="I18" s="6"/>
    </row>
    <row r="19" spans="1:9" s="15" customFormat="1" x14ac:dyDescent="0.25">
      <c r="A19" s="23" t="s">
        <v>24</v>
      </c>
      <c r="B19" s="19"/>
      <c r="C19" s="22" t="s">
        <v>6</v>
      </c>
      <c r="D19" s="32">
        <v>29.4</v>
      </c>
      <c r="E19" s="37">
        <v>26.45</v>
      </c>
      <c r="F19" s="41"/>
      <c r="G19" s="39">
        <f t="shared" si="1"/>
        <v>0</v>
      </c>
      <c r="I19" s="6"/>
    </row>
    <row r="20" spans="1:9" s="15" customFormat="1" x14ac:dyDescent="0.25">
      <c r="A20" s="23" t="s">
        <v>24</v>
      </c>
      <c r="B20" s="19"/>
      <c r="C20" s="22" t="s">
        <v>7</v>
      </c>
      <c r="D20" s="32">
        <v>32.799999999999997</v>
      </c>
      <c r="E20" s="37">
        <v>29.5</v>
      </c>
      <c r="F20" s="41"/>
      <c r="G20" s="39">
        <f t="shared" si="1"/>
        <v>0</v>
      </c>
      <c r="I20" s="6"/>
    </row>
    <row r="21" spans="1:9" s="15" customFormat="1" x14ac:dyDescent="0.25">
      <c r="A21" s="23" t="s">
        <v>24</v>
      </c>
      <c r="B21" s="19"/>
      <c r="C21" s="22" t="s">
        <v>12</v>
      </c>
      <c r="D21" s="32">
        <v>44.7</v>
      </c>
      <c r="E21" s="37">
        <v>40.25</v>
      </c>
      <c r="F21" s="41"/>
      <c r="G21" s="39">
        <f t="shared" si="1"/>
        <v>0</v>
      </c>
      <c r="I21" s="6"/>
    </row>
    <row r="22" spans="1:9" s="15" customFormat="1" x14ac:dyDescent="0.25">
      <c r="A22" s="23" t="s">
        <v>24</v>
      </c>
      <c r="B22" s="19"/>
      <c r="C22" s="22" t="s">
        <v>13</v>
      </c>
      <c r="D22" s="32">
        <v>44.7</v>
      </c>
      <c r="E22" s="37">
        <v>40.25</v>
      </c>
      <c r="F22" s="41"/>
      <c r="G22" s="39">
        <f t="shared" si="1"/>
        <v>0</v>
      </c>
      <c r="I22" s="6"/>
    </row>
    <row r="23" spans="1:9" s="15" customFormat="1" x14ac:dyDescent="0.25">
      <c r="A23" s="23" t="s">
        <v>24</v>
      </c>
      <c r="B23" s="19"/>
      <c r="C23" s="22" t="s">
        <v>11</v>
      </c>
      <c r="D23" s="32">
        <v>46.4</v>
      </c>
      <c r="E23" s="37">
        <v>41.75</v>
      </c>
      <c r="F23" s="41"/>
      <c r="G23" s="39">
        <f t="shared" si="1"/>
        <v>0</v>
      </c>
      <c r="I23" s="6"/>
    </row>
    <row r="24" spans="1:9" s="15" customFormat="1" x14ac:dyDescent="0.25">
      <c r="A24" s="23" t="s">
        <v>24</v>
      </c>
      <c r="B24" s="19"/>
      <c r="C24" s="22" t="s">
        <v>8</v>
      </c>
      <c r="D24" s="32">
        <v>48.1</v>
      </c>
      <c r="E24" s="37">
        <v>43.3</v>
      </c>
      <c r="F24" s="41"/>
      <c r="G24" s="39">
        <f t="shared" si="1"/>
        <v>0</v>
      </c>
      <c r="I24" s="6"/>
    </row>
    <row r="25" spans="1:9" s="15" customFormat="1" x14ac:dyDescent="0.25">
      <c r="A25" s="23" t="s">
        <v>24</v>
      </c>
      <c r="B25" s="19"/>
      <c r="C25" s="22" t="s">
        <v>14</v>
      </c>
      <c r="D25" s="32">
        <v>53.2</v>
      </c>
      <c r="E25" s="37">
        <v>47.9</v>
      </c>
      <c r="F25" s="41"/>
      <c r="G25" s="39">
        <f t="shared" si="1"/>
        <v>0</v>
      </c>
      <c r="I25" s="6"/>
    </row>
    <row r="26" spans="1:9" s="15" customFormat="1" x14ac:dyDescent="0.25">
      <c r="A26" s="23" t="s">
        <v>24</v>
      </c>
      <c r="B26" s="19"/>
      <c r="C26" s="22" t="s">
        <v>28</v>
      </c>
      <c r="D26" s="32">
        <v>58.3</v>
      </c>
      <c r="E26" s="37">
        <v>52.45</v>
      </c>
      <c r="F26" s="41"/>
      <c r="G26" s="39">
        <f t="shared" si="1"/>
        <v>0</v>
      </c>
      <c r="I26" s="6"/>
    </row>
    <row r="27" spans="1:9" s="15" customFormat="1" x14ac:dyDescent="0.25">
      <c r="A27" s="23" t="s">
        <v>24</v>
      </c>
      <c r="B27" s="19"/>
      <c r="C27" s="22" t="s">
        <v>39</v>
      </c>
      <c r="D27" s="32">
        <v>58.3</v>
      </c>
      <c r="E27" s="37">
        <v>52.45</v>
      </c>
      <c r="F27" s="41"/>
      <c r="G27" s="39">
        <f t="shared" si="1"/>
        <v>0</v>
      </c>
      <c r="I27" s="6"/>
    </row>
    <row r="28" spans="1:9" s="15" customFormat="1" x14ac:dyDescent="0.25">
      <c r="A28" s="23" t="s">
        <v>24</v>
      </c>
      <c r="B28" s="19"/>
      <c r="C28" s="22" t="s">
        <v>25</v>
      </c>
      <c r="D28" s="32">
        <v>58.3</v>
      </c>
      <c r="E28" s="37">
        <v>52.45</v>
      </c>
      <c r="F28" s="41"/>
      <c r="G28" s="39">
        <f t="shared" si="1"/>
        <v>0</v>
      </c>
      <c r="I28" s="6"/>
    </row>
    <row r="29" spans="1:9" s="15" customFormat="1" x14ac:dyDescent="0.25">
      <c r="A29" s="23" t="s">
        <v>24</v>
      </c>
      <c r="B29" s="19"/>
      <c r="C29" s="22" t="s">
        <v>16</v>
      </c>
      <c r="D29" s="32">
        <v>104.2</v>
      </c>
      <c r="E29" s="37">
        <v>93.8</v>
      </c>
      <c r="F29" s="41"/>
      <c r="G29" s="39">
        <f t="shared" si="1"/>
        <v>0</v>
      </c>
      <c r="I29" s="6"/>
    </row>
    <row r="30" spans="1:9" s="15" customFormat="1" x14ac:dyDescent="0.25">
      <c r="A30" s="23" t="s">
        <v>24</v>
      </c>
      <c r="B30" s="19"/>
      <c r="C30" s="22" t="s">
        <v>18</v>
      </c>
      <c r="D30" s="32">
        <v>138.19999999999999</v>
      </c>
      <c r="E30" s="37">
        <v>124.4</v>
      </c>
      <c r="F30" s="41"/>
      <c r="G30" s="39">
        <f t="shared" si="1"/>
        <v>0</v>
      </c>
      <c r="I30" s="6"/>
    </row>
    <row r="31" spans="1:9" s="15" customFormat="1" x14ac:dyDescent="0.25">
      <c r="A31" s="23" t="s">
        <v>24</v>
      </c>
      <c r="B31" s="19"/>
      <c r="C31" s="22" t="s">
        <v>33</v>
      </c>
      <c r="D31" s="32">
        <v>163.69999999999999</v>
      </c>
      <c r="E31" s="37">
        <v>147.35</v>
      </c>
      <c r="F31" s="41"/>
      <c r="G31" s="39">
        <f t="shared" si="1"/>
        <v>0</v>
      </c>
      <c r="I31" s="6"/>
    </row>
    <row r="32" spans="1:9" s="15" customFormat="1" x14ac:dyDescent="0.25">
      <c r="A32" s="23" t="s">
        <v>24</v>
      </c>
      <c r="B32" s="19"/>
      <c r="C32" s="22" t="s">
        <v>19</v>
      </c>
      <c r="D32" s="32">
        <v>206.2</v>
      </c>
      <c r="E32" s="37">
        <v>185.6</v>
      </c>
      <c r="F32" s="41"/>
      <c r="G32" s="39">
        <f t="shared" si="1"/>
        <v>0</v>
      </c>
      <c r="I32" s="6"/>
    </row>
    <row r="33" spans="1:9" s="15" customFormat="1" x14ac:dyDescent="0.25">
      <c r="A33" s="23" t="s">
        <v>24</v>
      </c>
      <c r="B33" s="19"/>
      <c r="C33" s="22" t="s">
        <v>17</v>
      </c>
      <c r="D33" s="32">
        <v>478.2</v>
      </c>
      <c r="E33" s="37">
        <v>430.4</v>
      </c>
      <c r="F33" s="41"/>
      <c r="G33" s="39">
        <f t="shared" si="1"/>
        <v>0</v>
      </c>
      <c r="I33" s="6"/>
    </row>
    <row r="34" spans="1:9" s="15" customFormat="1" x14ac:dyDescent="0.25">
      <c r="A34" s="55"/>
      <c r="B34" s="56"/>
      <c r="C34" s="57"/>
      <c r="D34" s="51"/>
      <c r="E34" s="52"/>
      <c r="F34" s="58"/>
      <c r="G34" s="54"/>
      <c r="I34" s="6"/>
    </row>
    <row r="35" spans="1:9" s="15" customFormat="1" x14ac:dyDescent="0.25">
      <c r="A35" s="24" t="s">
        <v>36</v>
      </c>
      <c r="B35" s="25" t="s">
        <v>31</v>
      </c>
      <c r="C35" s="26" t="s">
        <v>44</v>
      </c>
      <c r="D35" s="32">
        <v>91.8</v>
      </c>
      <c r="E35" s="37">
        <v>82.6</v>
      </c>
      <c r="F35" s="42"/>
      <c r="G35" s="39">
        <f>+E35*F35</f>
        <v>0</v>
      </c>
      <c r="I35" s="6"/>
    </row>
    <row r="36" spans="1:9" s="15" customFormat="1" x14ac:dyDescent="0.25">
      <c r="A36" s="24" t="s">
        <v>36</v>
      </c>
      <c r="B36" s="25" t="s">
        <v>31</v>
      </c>
      <c r="C36" s="26" t="s">
        <v>45</v>
      </c>
      <c r="D36" s="32">
        <v>98.6</v>
      </c>
      <c r="E36" s="37">
        <v>88.75</v>
      </c>
      <c r="F36" s="42"/>
      <c r="G36" s="39">
        <f>+E36*F36</f>
        <v>0</v>
      </c>
      <c r="I36" s="6"/>
    </row>
    <row r="37" spans="1:9" s="15" customFormat="1" x14ac:dyDescent="0.25">
      <c r="A37" s="24" t="s">
        <v>36</v>
      </c>
      <c r="B37" s="25" t="s">
        <v>31</v>
      </c>
      <c r="C37" s="26" t="s">
        <v>42</v>
      </c>
      <c r="D37" s="32">
        <v>105.4</v>
      </c>
      <c r="E37" s="37">
        <v>94.85</v>
      </c>
      <c r="F37" s="42"/>
      <c r="G37" s="39">
        <f>+E37*F37</f>
        <v>0</v>
      </c>
      <c r="I37" s="6"/>
    </row>
    <row r="38" spans="1:9" s="15" customFormat="1" x14ac:dyDescent="0.25">
      <c r="A38" s="19" t="s">
        <v>36</v>
      </c>
      <c r="B38" s="19" t="s">
        <v>31</v>
      </c>
      <c r="C38" s="19" t="s">
        <v>40</v>
      </c>
      <c r="D38" s="33">
        <v>964.4</v>
      </c>
      <c r="E38" s="66">
        <v>867.95</v>
      </c>
      <c r="F38" s="41"/>
      <c r="G38" s="67">
        <f>+E38*F38</f>
        <v>0</v>
      </c>
      <c r="I38" s="6"/>
    </row>
    <row r="39" spans="1:9" s="15" customFormat="1" ht="15.75" thickBot="1" x14ac:dyDescent="0.3">
      <c r="A39" s="59"/>
      <c r="B39" s="60"/>
      <c r="C39" s="61"/>
      <c r="D39" s="62"/>
      <c r="E39" s="63"/>
      <c r="F39" s="64"/>
      <c r="G39" s="65"/>
      <c r="I39" s="6"/>
    </row>
    <row r="40" spans="1:9" s="9" customFormat="1" ht="30" customHeight="1" thickBot="1" x14ac:dyDescent="0.35">
      <c r="A40" s="46"/>
      <c r="B40" s="47"/>
      <c r="C40" s="43" t="s">
        <v>21</v>
      </c>
      <c r="D40" s="43"/>
      <c r="E40" s="43"/>
      <c r="F40" s="44">
        <f>SUM(F8:F38)</f>
        <v>0</v>
      </c>
      <c r="G40" s="45">
        <f>SUM(G8:G38)</f>
        <v>0</v>
      </c>
    </row>
  </sheetData>
  <sortState ref="A33:G36">
    <sortCondition ref="D33:D36"/>
  </sortState>
  <mergeCells count="3">
    <mergeCell ref="A6:G6"/>
    <mergeCell ref="A1:G1"/>
    <mergeCell ref="A2:G2"/>
  </mergeCells>
  <pageMargins left="0.5118110236220472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 Pc</cp:lastModifiedBy>
  <cp:lastPrinted>2017-02-23T08:37:58Z</cp:lastPrinted>
  <dcterms:created xsi:type="dcterms:W3CDTF">2011-02-02T20:36:12Z</dcterms:created>
  <dcterms:modified xsi:type="dcterms:W3CDTF">2017-02-23T08:41:44Z</dcterms:modified>
</cp:coreProperties>
</file>