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VCLOUD\maisondesvins\commun\jc\reservation prevente\vougeraie 2019\souscription\"/>
    </mc:Choice>
  </mc:AlternateContent>
  <xr:revisionPtr revIDLastSave="0" documentId="13_ncr:1_{8B4D4EF4-3D42-4C96-A2CA-BB2E243E07C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F8" i="1"/>
  <c r="F7" i="1"/>
  <c r="E35" i="1" l="1"/>
  <c r="F35" i="1" s="1"/>
  <c r="F36" i="1" l="1"/>
</calcChain>
</file>

<file path=xl/sharedStrings.xml><?xml version="1.0" encoding="utf-8"?>
<sst xmlns="http://schemas.openxmlformats.org/spreadsheetml/2006/main" count="67" uniqueCount="41">
  <si>
    <t>Prix Total TTC</t>
  </si>
  <si>
    <t>Prix TTC</t>
  </si>
  <si>
    <t>Vougeot "Le Clos du Prieuré" Blanc</t>
  </si>
  <si>
    <t>Savigny-Les-Beaune 1er Cru "Les Marconnets" Rouge</t>
  </si>
  <si>
    <t>Vougeot "Clos du Prieuré" Rouge</t>
  </si>
  <si>
    <t>Bourgogne Pinot Noir "Terres de Famille" Rouge</t>
  </si>
  <si>
    <t>Gevrey-Chambertin "Les Evocelles" Rouge</t>
  </si>
  <si>
    <t>Gevrey-Chambertin "La Justice" Rouge</t>
  </si>
  <si>
    <t>Pommard "Les Petits Noizons" Rouge</t>
  </si>
  <si>
    <t>Chambolle Musigny Rouge</t>
  </si>
  <si>
    <t>Vougeot 1er Cru "Le Clos Blanc de Vougeot" Blanc</t>
  </si>
  <si>
    <t>Corton "Clos du Roi" Grand Cru Rouge</t>
  </si>
  <si>
    <t>Musigny Grand Cru Rouge</t>
  </si>
  <si>
    <t>Clos  de Vougeot Grand Cru Rouge</t>
  </si>
  <si>
    <t>Total</t>
  </si>
  <si>
    <t>Blanc</t>
  </si>
  <si>
    <t>Rouge</t>
  </si>
  <si>
    <t>Nuits-Saint-Georges 1er cru Les Damodes</t>
  </si>
  <si>
    <t>Savigny-les-Beaune blanc</t>
  </si>
  <si>
    <t>Chardonnay Terres De Famille</t>
  </si>
  <si>
    <t>Charlemagne Grand Cru ( corton charlemagne blanc)</t>
  </si>
  <si>
    <t>Gevrey Chambertin 1er Cru Bel Air</t>
  </si>
  <si>
    <t>Bienvenu Bâtard Montrachet ( Blanc)</t>
  </si>
  <si>
    <t>Puligny Montrachet</t>
  </si>
  <si>
    <t>Nuits-St-Georges 1er cru Clos de Thorey  monopole</t>
  </si>
  <si>
    <t>Charmes-Chambertin les Mazoyères Gd Cru Rouge</t>
  </si>
  <si>
    <t>Nom</t>
  </si>
  <si>
    <t>Mail</t>
  </si>
  <si>
    <t>Tel</t>
  </si>
  <si>
    <t>Vougeot 1er cru les Cras</t>
  </si>
  <si>
    <t>Volnay</t>
  </si>
  <si>
    <t>Les quantités demandées seront adaptées en fonction de la disponibilité de chaque vin, les vins seront disponibles autour de octobre 2020, le bon de souscription est à remplir avant fin mai 2020.</t>
  </si>
  <si>
    <t xml:space="preserve">Prix -10% Primeur </t>
  </si>
  <si>
    <t>Quant. désirée</t>
  </si>
  <si>
    <t>Cote-de-Beaune blanc "Les Pierres Blanches"</t>
  </si>
  <si>
    <t>Côte de Beaune Rouge "Les Pierres Blanches"</t>
  </si>
  <si>
    <t>Chassagne Montrachet 1er cru "La Maltroie" NEW</t>
  </si>
  <si>
    <t>Beaune Blanc Montagne Saint Désiré NEW</t>
  </si>
  <si>
    <t>Bonnes Mares</t>
  </si>
  <si>
    <t>Nom des vins</t>
  </si>
  <si>
    <t>Souscription Primeur Vougeraie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</si>
</sst>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1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164" fontId="4" fillId="0" borderId="0" xfId="0" applyNumberFormat="1" applyFont="1"/>
    <xf numFmtId="164" fontId="5" fillId="0" borderId="0" xfId="0" applyNumberFormat="1" applyFont="1"/>
    <xf numFmtId="164" fontId="5" fillId="0" borderId="9" xfId="0" applyNumberFormat="1" applyFont="1" applyBorder="1"/>
    <xf numFmtId="164" fontId="5" fillId="0" borderId="6" xfId="0" applyNumberFormat="1" applyFont="1" applyBorder="1"/>
    <xf numFmtId="165" fontId="7" fillId="2" borderId="9" xfId="0" applyNumberFormat="1" applyFont="1" applyFill="1" applyBorder="1" applyAlignment="1">
      <alignment horizontal="left" wrapText="1"/>
    </xf>
    <xf numFmtId="164" fontId="5" fillId="2" borderId="10" xfId="0" applyNumberFormat="1" applyFont="1" applyFill="1" applyBorder="1"/>
    <xf numFmtId="164" fontId="5" fillId="2" borderId="6" xfId="0" applyNumberFormat="1" applyFont="1" applyFill="1" applyBorder="1"/>
    <xf numFmtId="164" fontId="8" fillId="3" borderId="14" xfId="0" applyNumberFormat="1" applyFont="1" applyFill="1" applyBorder="1"/>
    <xf numFmtId="164" fontId="3" fillId="3" borderId="13" xfId="0" applyNumberFormat="1" applyFont="1" applyFill="1" applyBorder="1"/>
    <xf numFmtId="164" fontId="0" fillId="3" borderId="18" xfId="0" applyNumberFormat="1" applyFill="1" applyBorder="1" applyAlignment="1">
      <alignment wrapText="1"/>
    </xf>
    <xf numFmtId="164" fontId="4" fillId="3" borderId="21" xfId="0" applyNumberFormat="1" applyFont="1" applyFill="1" applyBorder="1"/>
    <xf numFmtId="164" fontId="3" fillId="3" borderId="22" xfId="0" applyNumberFormat="1" applyFont="1" applyFill="1" applyBorder="1"/>
    <xf numFmtId="1" fontId="0" fillId="4" borderId="24" xfId="0" applyNumberFormat="1" applyFill="1" applyBorder="1" applyAlignment="1">
      <alignment horizontal="center" wrapText="1"/>
    </xf>
    <xf numFmtId="1" fontId="5" fillId="4" borderId="25" xfId="0" applyNumberFormat="1" applyFont="1" applyFill="1" applyBorder="1" applyAlignment="1">
      <alignment horizontal="center"/>
    </xf>
    <xf numFmtId="1" fontId="5" fillId="4" borderId="24" xfId="0" applyNumberFormat="1" applyFont="1" applyFill="1" applyBorder="1" applyAlignment="1">
      <alignment horizontal="center"/>
    </xf>
    <xf numFmtId="1" fontId="5" fillId="2" borderId="25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4" fontId="10" fillId="0" borderId="9" xfId="0" applyNumberFormat="1" applyFont="1" applyBorder="1"/>
    <xf numFmtId="1" fontId="12" fillId="2" borderId="8" xfId="0" applyNumberFormat="1" applyFont="1" applyFill="1" applyBorder="1" applyAlignment="1">
      <alignment horizontal="left"/>
    </xf>
    <xf numFmtId="0" fontId="12" fillId="2" borderId="5" xfId="0" applyNumberFormat="1" applyFont="1" applyFill="1" applyBorder="1" applyAlignment="1"/>
    <xf numFmtId="0" fontId="12" fillId="2" borderId="17" xfId="0" applyNumberFormat="1" applyFont="1" applyFill="1" applyBorder="1" applyAlignment="1"/>
    <xf numFmtId="164" fontId="12" fillId="0" borderId="0" xfId="0" applyNumberFormat="1" applyFont="1"/>
    <xf numFmtId="0" fontId="13" fillId="2" borderId="5" xfId="1" applyNumberFormat="1" applyFont="1" applyFill="1" applyBorder="1" applyAlignment="1"/>
    <xf numFmtId="1" fontId="12" fillId="2" borderId="23" xfId="0" applyNumberFormat="1" applyFont="1" applyFill="1" applyBorder="1" applyAlignment="1">
      <alignment horizontal="left"/>
    </xf>
    <xf numFmtId="0" fontId="12" fillId="2" borderId="15" xfId="0" applyNumberFormat="1" applyFont="1" applyFill="1" applyBorder="1" applyAlignment="1"/>
    <xf numFmtId="0" fontId="12" fillId="2" borderId="16" xfId="0" applyNumberFormat="1" applyFont="1" applyFill="1" applyBorder="1" applyAlignment="1"/>
    <xf numFmtId="164" fontId="6" fillId="3" borderId="26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/>
    <xf numFmtId="164" fontId="6" fillId="3" borderId="20" xfId="0" applyNumberFormat="1" applyFont="1" applyFill="1" applyBorder="1" applyAlignment="1">
      <alignment horizontal="center" vertical="center" wrapText="1"/>
    </xf>
    <xf numFmtId="164" fontId="6" fillId="2" borderId="24" xfId="0" applyNumberFormat="1" applyFont="1" applyFill="1" applyBorder="1"/>
    <xf numFmtId="164" fontId="6" fillId="2" borderId="27" xfId="0" applyNumberFormat="1" applyFont="1" applyFill="1" applyBorder="1"/>
    <xf numFmtId="164" fontId="14" fillId="0" borderId="7" xfId="0" applyNumberFormat="1" applyFont="1" applyFill="1" applyBorder="1" applyAlignment="1">
      <alignment horizontal="center" wrapText="1"/>
    </xf>
    <xf numFmtId="1" fontId="3" fillId="3" borderId="20" xfId="0" applyNumberFormat="1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/>
    <xf numFmtId="164" fontId="5" fillId="4" borderId="11" xfId="0" applyNumberFormat="1" applyFont="1" applyFill="1" applyBorder="1"/>
    <xf numFmtId="164" fontId="5" fillId="2" borderId="12" xfId="0" applyNumberFormat="1" applyFont="1" applyFill="1" applyBorder="1"/>
    <xf numFmtId="164" fontId="1" fillId="3" borderId="1" xfId="0" applyNumberFormat="1" applyFont="1" applyFill="1" applyBorder="1" applyAlignment="1">
      <alignment horizontal="left"/>
    </xf>
    <xf numFmtId="164" fontId="1" fillId="3" borderId="2" xfId="0" applyNumberFormat="1" applyFont="1" applyFill="1" applyBorder="1" applyAlignment="1">
      <alignment horizontal="left"/>
    </xf>
    <xf numFmtId="164" fontId="1" fillId="3" borderId="3" xfId="0" applyNumberFormat="1" applyFont="1" applyFill="1" applyBorder="1" applyAlignment="1">
      <alignment horizontal="left"/>
    </xf>
    <xf numFmtId="0" fontId="11" fillId="3" borderId="10" xfId="0" applyNumberFormat="1" applyFont="1" applyFill="1" applyBorder="1" applyAlignment="1">
      <alignment horizontal="left" wrapText="1"/>
    </xf>
    <xf numFmtId="0" fontId="11" fillId="3" borderId="0" xfId="0" applyNumberFormat="1" applyFont="1" applyFill="1" applyBorder="1" applyAlignment="1">
      <alignment horizontal="left" wrapText="1"/>
    </xf>
    <xf numFmtId="0" fontId="11" fillId="3" borderId="7" xfId="0" applyNumberFormat="1" applyFont="1" applyFill="1" applyBorder="1" applyAlignment="1">
      <alignment horizontal="left" wrapText="1"/>
    </xf>
    <xf numFmtId="0" fontId="11" fillId="3" borderId="11" xfId="0" applyNumberFormat="1" applyFont="1" applyFill="1" applyBorder="1" applyAlignment="1">
      <alignment horizontal="left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F33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A25" workbookViewId="0">
      <selection activeCell="B36" sqref="B36"/>
    </sheetView>
  </sheetViews>
  <sheetFormatPr baseColWidth="10" defaultColWidth="11.44140625" defaultRowHeight="14.4" x14ac:dyDescent="0.3"/>
  <cols>
    <col min="1" max="1" width="8.21875" style="1" customWidth="1"/>
    <col min="2" max="2" width="9" style="20" customWidth="1"/>
    <col min="3" max="3" width="42.33203125" style="1" customWidth="1"/>
    <col min="4" max="4" width="7.5546875" style="1" customWidth="1"/>
    <col min="5" max="5" width="8.44140625" style="1" customWidth="1"/>
    <col min="6" max="6" width="12.109375" style="1" customWidth="1"/>
    <col min="7" max="16384" width="11.44140625" style="1"/>
  </cols>
  <sheetData>
    <row r="1" spans="1:6" ht="28.8" customHeight="1" x14ac:dyDescent="0.5">
      <c r="A1" s="43" t="s">
        <v>40</v>
      </c>
      <c r="B1" s="44"/>
      <c r="C1" s="44"/>
      <c r="D1" s="44"/>
      <c r="E1" s="44"/>
      <c r="F1" s="45"/>
    </row>
    <row r="2" spans="1:6" ht="51" customHeight="1" x14ac:dyDescent="0.3">
      <c r="A2" s="46" t="s">
        <v>31</v>
      </c>
      <c r="B2" s="47"/>
      <c r="C2" s="48"/>
      <c r="D2" s="48"/>
      <c r="E2" s="48"/>
      <c r="F2" s="49"/>
    </row>
    <row r="3" spans="1:6" s="25" customFormat="1" ht="26.4" customHeight="1" x14ac:dyDescent="0.4">
      <c r="A3" s="40" t="s">
        <v>26</v>
      </c>
      <c r="B3" s="22"/>
      <c r="C3" s="23"/>
      <c r="D3" s="23"/>
      <c r="E3" s="23"/>
      <c r="F3" s="24"/>
    </row>
    <row r="4" spans="1:6" s="25" customFormat="1" ht="26.4" customHeight="1" x14ac:dyDescent="0.4">
      <c r="A4" s="40" t="s">
        <v>27</v>
      </c>
      <c r="B4" s="22"/>
      <c r="C4" s="26"/>
      <c r="D4" s="23"/>
      <c r="E4" s="23"/>
      <c r="F4" s="24"/>
    </row>
    <row r="5" spans="1:6" s="25" customFormat="1" ht="26.4" customHeight="1" thickBot="1" x14ac:dyDescent="0.45">
      <c r="A5" s="40" t="s">
        <v>28</v>
      </c>
      <c r="B5" s="27"/>
      <c r="C5" s="28"/>
      <c r="D5" s="28"/>
      <c r="E5" s="28"/>
      <c r="F5" s="29"/>
    </row>
    <row r="6" spans="1:6" s="2" customFormat="1" ht="40.200000000000003" customHeight="1" thickBot="1" x14ac:dyDescent="0.35">
      <c r="A6" s="12"/>
      <c r="B6" s="38" t="s">
        <v>33</v>
      </c>
      <c r="C6" s="39" t="s">
        <v>39</v>
      </c>
      <c r="D6" s="30" t="s">
        <v>1</v>
      </c>
      <c r="E6" s="34" t="s">
        <v>32</v>
      </c>
      <c r="F6" s="32" t="s">
        <v>0</v>
      </c>
    </row>
    <row r="7" spans="1:6" s="2" customFormat="1" ht="16.5" customHeight="1" x14ac:dyDescent="0.3">
      <c r="A7" s="8" t="s">
        <v>15</v>
      </c>
      <c r="B7" s="15"/>
      <c r="C7" s="7" t="s">
        <v>19</v>
      </c>
      <c r="D7" s="37">
        <v>22.75</v>
      </c>
      <c r="E7" s="35">
        <v>20.5</v>
      </c>
      <c r="F7" s="41">
        <f>+B7*E7</f>
        <v>0</v>
      </c>
    </row>
    <row r="8" spans="1:6" s="4" customFormat="1" ht="16.5" customHeight="1" x14ac:dyDescent="0.3">
      <c r="A8" s="8" t="s">
        <v>15</v>
      </c>
      <c r="B8" s="16"/>
      <c r="C8" s="5" t="s">
        <v>34</v>
      </c>
      <c r="D8" s="37">
        <v>27.9</v>
      </c>
      <c r="E8" s="35">
        <v>25.1</v>
      </c>
      <c r="F8" s="41">
        <f t="shared" ref="F8:F16" si="0">+B8*E8</f>
        <v>0</v>
      </c>
    </row>
    <row r="9" spans="1:6" s="4" customFormat="1" ht="16.5" customHeight="1" x14ac:dyDescent="0.3">
      <c r="A9" s="8" t="s">
        <v>15</v>
      </c>
      <c r="B9" s="17"/>
      <c r="C9" s="5" t="s">
        <v>18</v>
      </c>
      <c r="D9" s="37">
        <v>29.6</v>
      </c>
      <c r="E9" s="35">
        <v>26.65</v>
      </c>
      <c r="F9" s="41">
        <f t="shared" si="0"/>
        <v>0</v>
      </c>
    </row>
    <row r="10" spans="1:6" s="4" customFormat="1" ht="16.5" customHeight="1" x14ac:dyDescent="0.3">
      <c r="A10" s="8" t="s">
        <v>15</v>
      </c>
      <c r="B10" s="17"/>
      <c r="C10" s="21" t="s">
        <v>37</v>
      </c>
      <c r="D10" s="37">
        <v>32.799999999999997</v>
      </c>
      <c r="E10" s="35">
        <v>29.5</v>
      </c>
      <c r="F10" s="41">
        <f t="shared" si="0"/>
        <v>0</v>
      </c>
    </row>
    <row r="11" spans="1:6" s="4" customFormat="1" ht="16.5" customHeight="1" x14ac:dyDescent="0.3">
      <c r="A11" s="8" t="s">
        <v>15</v>
      </c>
      <c r="B11" s="17"/>
      <c r="C11" s="5" t="s">
        <v>23</v>
      </c>
      <c r="D11" s="37">
        <v>48.4</v>
      </c>
      <c r="E11" s="35">
        <v>43.5</v>
      </c>
      <c r="F11" s="41">
        <f t="shared" si="0"/>
        <v>0</v>
      </c>
    </row>
    <row r="12" spans="1:6" s="4" customFormat="1" ht="16.5" customHeight="1" x14ac:dyDescent="0.3">
      <c r="A12" s="8" t="s">
        <v>15</v>
      </c>
      <c r="B12" s="17"/>
      <c r="C12" s="5" t="s">
        <v>2</v>
      </c>
      <c r="D12" s="37">
        <v>53.5</v>
      </c>
      <c r="E12" s="35">
        <v>48.15</v>
      </c>
      <c r="F12" s="41">
        <f t="shared" si="0"/>
        <v>0</v>
      </c>
    </row>
    <row r="13" spans="1:6" s="4" customFormat="1" ht="16.5" customHeight="1" x14ac:dyDescent="0.3">
      <c r="A13" s="8" t="s">
        <v>15</v>
      </c>
      <c r="B13" s="17"/>
      <c r="C13" s="21" t="s">
        <v>36</v>
      </c>
      <c r="D13" s="37">
        <v>78.7</v>
      </c>
      <c r="E13" s="35">
        <v>70.849999999999994</v>
      </c>
      <c r="F13" s="41">
        <f t="shared" si="0"/>
        <v>0</v>
      </c>
    </row>
    <row r="14" spans="1:6" s="4" customFormat="1" ht="16.5" customHeight="1" x14ac:dyDescent="0.3">
      <c r="A14" s="8" t="s">
        <v>15</v>
      </c>
      <c r="B14" s="16"/>
      <c r="C14" s="6" t="s">
        <v>10</v>
      </c>
      <c r="D14" s="37">
        <v>96.3</v>
      </c>
      <c r="E14" s="35">
        <v>86.7</v>
      </c>
      <c r="F14" s="41">
        <f t="shared" si="0"/>
        <v>0</v>
      </c>
    </row>
    <row r="15" spans="1:6" s="4" customFormat="1" ht="16.5" customHeight="1" x14ac:dyDescent="0.3">
      <c r="A15" s="8" t="s">
        <v>15</v>
      </c>
      <c r="B15" s="16"/>
      <c r="C15" s="6" t="s">
        <v>20</v>
      </c>
      <c r="D15" s="37">
        <v>130.5</v>
      </c>
      <c r="E15" s="35">
        <v>117.45</v>
      </c>
      <c r="F15" s="41">
        <f t="shared" si="0"/>
        <v>0</v>
      </c>
    </row>
    <row r="16" spans="1:6" s="4" customFormat="1" ht="16.5" customHeight="1" x14ac:dyDescent="0.3">
      <c r="A16" s="8" t="s">
        <v>15</v>
      </c>
      <c r="B16" s="16"/>
      <c r="C16" s="6" t="s">
        <v>22</v>
      </c>
      <c r="D16" s="37">
        <v>275.8</v>
      </c>
      <c r="E16" s="35">
        <v>250.75</v>
      </c>
      <c r="F16" s="41">
        <f t="shared" si="0"/>
        <v>0</v>
      </c>
    </row>
    <row r="17" spans="1:6" s="4" customFormat="1" ht="16.5" customHeight="1" x14ac:dyDescent="0.3">
      <c r="A17" s="8"/>
      <c r="B17" s="18"/>
      <c r="C17" s="9"/>
      <c r="D17" s="31"/>
      <c r="E17" s="35"/>
      <c r="F17" s="33"/>
    </row>
    <row r="18" spans="1:6" s="4" customFormat="1" ht="16.5" customHeight="1" x14ac:dyDescent="0.3">
      <c r="A18" s="42" t="s">
        <v>16</v>
      </c>
      <c r="B18" s="16"/>
      <c r="C18" s="6" t="s">
        <v>5</v>
      </c>
      <c r="D18" s="37">
        <v>22.75</v>
      </c>
      <c r="E18" s="35">
        <v>20.5</v>
      </c>
      <c r="F18" s="41">
        <f t="shared" ref="F18:F35" si="1">+B18*E18</f>
        <v>0</v>
      </c>
    </row>
    <row r="19" spans="1:6" s="4" customFormat="1" ht="16.5" customHeight="1" x14ac:dyDescent="0.3">
      <c r="A19" s="42" t="s">
        <v>16</v>
      </c>
      <c r="B19" s="16"/>
      <c r="C19" s="6" t="s">
        <v>35</v>
      </c>
      <c r="D19" s="37">
        <v>29.6</v>
      </c>
      <c r="E19" s="35">
        <v>26.65</v>
      </c>
      <c r="F19" s="41">
        <f t="shared" si="1"/>
        <v>0</v>
      </c>
    </row>
    <row r="20" spans="1:6" s="4" customFormat="1" ht="16.5" customHeight="1" x14ac:dyDescent="0.3">
      <c r="A20" s="42" t="s">
        <v>16</v>
      </c>
      <c r="B20" s="16"/>
      <c r="C20" s="6" t="s">
        <v>3</v>
      </c>
      <c r="D20" s="37">
        <v>33</v>
      </c>
      <c r="E20" s="35">
        <v>29.7</v>
      </c>
      <c r="F20" s="41">
        <f t="shared" si="1"/>
        <v>0</v>
      </c>
    </row>
    <row r="21" spans="1:6" s="4" customFormat="1" ht="16.5" customHeight="1" x14ac:dyDescent="0.3">
      <c r="A21" s="42" t="s">
        <v>16</v>
      </c>
      <c r="B21" s="16"/>
      <c r="C21" s="6" t="s">
        <v>7</v>
      </c>
      <c r="D21" s="37">
        <v>44.95</v>
      </c>
      <c r="E21" s="35">
        <v>40.450000000000003</v>
      </c>
      <c r="F21" s="41">
        <f t="shared" si="1"/>
        <v>0</v>
      </c>
    </row>
    <row r="22" spans="1:6" s="4" customFormat="1" ht="16.5" customHeight="1" x14ac:dyDescent="0.3">
      <c r="A22" s="42" t="s">
        <v>16</v>
      </c>
      <c r="B22" s="16"/>
      <c r="C22" s="6" t="s">
        <v>8</v>
      </c>
      <c r="D22" s="37">
        <v>44.95</v>
      </c>
      <c r="E22" s="35">
        <v>40.450000000000003</v>
      </c>
      <c r="F22" s="41">
        <f t="shared" si="1"/>
        <v>0</v>
      </c>
    </row>
    <row r="23" spans="1:6" s="4" customFormat="1" ht="16.5" customHeight="1" x14ac:dyDescent="0.3">
      <c r="A23" s="42" t="s">
        <v>16</v>
      </c>
      <c r="B23" s="16"/>
      <c r="C23" s="6" t="s">
        <v>6</v>
      </c>
      <c r="D23" s="37">
        <v>50.1</v>
      </c>
      <c r="E23" s="35">
        <v>45.1</v>
      </c>
      <c r="F23" s="41">
        <f t="shared" si="1"/>
        <v>0</v>
      </c>
    </row>
    <row r="24" spans="1:6" s="4" customFormat="1" ht="16.5" customHeight="1" x14ac:dyDescent="0.3">
      <c r="A24" s="42" t="s">
        <v>16</v>
      </c>
      <c r="B24" s="16"/>
      <c r="C24" s="6" t="s">
        <v>30</v>
      </c>
      <c r="D24" s="37">
        <v>53.5</v>
      </c>
      <c r="E24" s="35">
        <v>48.15</v>
      </c>
      <c r="F24" s="41">
        <f t="shared" si="1"/>
        <v>0</v>
      </c>
    </row>
    <row r="25" spans="1:6" s="4" customFormat="1" ht="16.5" customHeight="1" x14ac:dyDescent="0.3">
      <c r="A25" s="42" t="s">
        <v>16</v>
      </c>
      <c r="B25" s="16"/>
      <c r="C25" s="6" t="s">
        <v>4</v>
      </c>
      <c r="D25" s="37">
        <v>53.5</v>
      </c>
      <c r="E25" s="35">
        <v>48.15</v>
      </c>
      <c r="F25" s="41">
        <f t="shared" si="1"/>
        <v>0</v>
      </c>
    </row>
    <row r="26" spans="1:6" s="4" customFormat="1" ht="16.5" customHeight="1" x14ac:dyDescent="0.3">
      <c r="A26" s="42" t="s">
        <v>16</v>
      </c>
      <c r="B26" s="16"/>
      <c r="C26" s="6" t="s">
        <v>9</v>
      </c>
      <c r="D26" s="37">
        <v>56.95</v>
      </c>
      <c r="E26" s="35">
        <v>51.25</v>
      </c>
      <c r="F26" s="41">
        <f t="shared" si="1"/>
        <v>0</v>
      </c>
    </row>
    <row r="27" spans="1:6" s="4" customFormat="1" ht="16.5" customHeight="1" x14ac:dyDescent="0.3">
      <c r="A27" s="42" t="s">
        <v>16</v>
      </c>
      <c r="B27" s="16"/>
      <c r="C27" s="6" t="s">
        <v>24</v>
      </c>
      <c r="D27" s="37">
        <v>58.65</v>
      </c>
      <c r="E27" s="35">
        <v>52.8</v>
      </c>
      <c r="F27" s="41">
        <f t="shared" si="1"/>
        <v>0</v>
      </c>
    </row>
    <row r="28" spans="1:6" s="4" customFormat="1" ht="16.5" customHeight="1" x14ac:dyDescent="0.3">
      <c r="A28" s="42" t="s">
        <v>16</v>
      </c>
      <c r="B28" s="16"/>
      <c r="C28" s="6" t="s">
        <v>21</v>
      </c>
      <c r="D28" s="37">
        <v>58.65</v>
      </c>
      <c r="E28" s="35">
        <v>52.8</v>
      </c>
      <c r="F28" s="41">
        <f t="shared" si="1"/>
        <v>0</v>
      </c>
    </row>
    <row r="29" spans="1:6" s="4" customFormat="1" ht="16.5" customHeight="1" x14ac:dyDescent="0.3">
      <c r="A29" s="42" t="s">
        <v>16</v>
      </c>
      <c r="B29" s="16"/>
      <c r="C29" s="6" t="s">
        <v>29</v>
      </c>
      <c r="D29" s="37">
        <v>65.5</v>
      </c>
      <c r="E29" s="35">
        <v>58.95</v>
      </c>
      <c r="F29" s="41">
        <f t="shared" si="1"/>
        <v>0</v>
      </c>
    </row>
    <row r="30" spans="1:6" s="4" customFormat="1" ht="16.5" customHeight="1" x14ac:dyDescent="0.3">
      <c r="A30" s="42" t="s">
        <v>16</v>
      </c>
      <c r="B30" s="16"/>
      <c r="C30" s="6" t="s">
        <v>17</v>
      </c>
      <c r="D30" s="37">
        <v>65.5</v>
      </c>
      <c r="E30" s="35">
        <v>58.95</v>
      </c>
      <c r="F30" s="41">
        <f t="shared" si="1"/>
        <v>0</v>
      </c>
    </row>
    <row r="31" spans="1:6" s="4" customFormat="1" ht="16.5" customHeight="1" x14ac:dyDescent="0.3">
      <c r="A31" s="42" t="s">
        <v>16</v>
      </c>
      <c r="B31" s="16"/>
      <c r="C31" s="6" t="s">
        <v>11</v>
      </c>
      <c r="D31" s="37">
        <v>113.4</v>
      </c>
      <c r="E31" s="35">
        <v>102.1</v>
      </c>
      <c r="F31" s="41">
        <f t="shared" si="1"/>
        <v>0</v>
      </c>
    </row>
    <row r="32" spans="1:6" s="4" customFormat="1" ht="16.5" customHeight="1" x14ac:dyDescent="0.3">
      <c r="A32" s="42" t="s">
        <v>16</v>
      </c>
      <c r="B32" s="16"/>
      <c r="C32" s="6" t="s">
        <v>13</v>
      </c>
      <c r="D32" s="37">
        <v>156.1</v>
      </c>
      <c r="E32" s="35">
        <v>140.5</v>
      </c>
      <c r="F32" s="41">
        <f t="shared" si="1"/>
        <v>0</v>
      </c>
    </row>
    <row r="33" spans="1:6" s="4" customFormat="1" ht="16.5" customHeight="1" x14ac:dyDescent="0.3">
      <c r="A33" s="42" t="s">
        <v>16</v>
      </c>
      <c r="B33" s="16"/>
      <c r="C33" s="6" t="s">
        <v>25</v>
      </c>
      <c r="D33" s="37">
        <v>190.3</v>
      </c>
      <c r="E33" s="35">
        <v>171.3</v>
      </c>
      <c r="F33" s="41">
        <f t="shared" si="1"/>
        <v>0</v>
      </c>
    </row>
    <row r="34" spans="1:6" s="4" customFormat="1" ht="16.5" customHeight="1" x14ac:dyDescent="0.3">
      <c r="A34" s="42" t="s">
        <v>16</v>
      </c>
      <c r="B34" s="16"/>
      <c r="C34" s="6" t="s">
        <v>38</v>
      </c>
      <c r="D34" s="37">
        <v>257.2</v>
      </c>
      <c r="E34" s="35">
        <v>231.5</v>
      </c>
      <c r="F34" s="41">
        <f t="shared" si="1"/>
        <v>0</v>
      </c>
    </row>
    <row r="35" spans="1:6" s="4" customFormat="1" ht="16.5" customHeight="1" thickBot="1" x14ac:dyDescent="0.35">
      <c r="A35" s="42" t="s">
        <v>16</v>
      </c>
      <c r="B35" s="16"/>
      <c r="C35" s="6" t="s">
        <v>12</v>
      </c>
      <c r="D35" s="37">
        <v>550</v>
      </c>
      <c r="E35" s="36">
        <f t="shared" ref="E35" si="2">+D35/1.1</f>
        <v>499.99999999999994</v>
      </c>
      <c r="F35" s="41">
        <f t="shared" si="1"/>
        <v>0</v>
      </c>
    </row>
    <row r="36" spans="1:6" s="3" customFormat="1" ht="30" customHeight="1" thickBot="1" x14ac:dyDescent="0.4">
      <c r="A36" s="13"/>
      <c r="B36" s="19"/>
      <c r="C36" s="14" t="s">
        <v>14</v>
      </c>
      <c r="D36" s="11"/>
      <c r="E36" s="11"/>
      <c r="F36" s="10">
        <f>SUM(F7:F35)</f>
        <v>0</v>
      </c>
    </row>
  </sheetData>
  <sortState xmlns:xlrd2="http://schemas.microsoft.com/office/spreadsheetml/2017/richdata2" ref="A36:F37">
    <sortCondition ref="D36:D37"/>
  </sortState>
  <mergeCells count="2">
    <mergeCell ref="A1:F1"/>
    <mergeCell ref="A2:F2"/>
  </mergeCells>
  <pageMargins left="0.5118110236220472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MDVBureau1</cp:lastModifiedBy>
  <cp:lastPrinted>2021-03-30T16:50:18Z</cp:lastPrinted>
  <dcterms:created xsi:type="dcterms:W3CDTF">2011-02-02T20:36:12Z</dcterms:created>
  <dcterms:modified xsi:type="dcterms:W3CDTF">2021-04-01T09:22:59Z</dcterms:modified>
</cp:coreProperties>
</file>